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01"/>
  <workbookPr defaultThemeVersion="166925"/>
  <mc:AlternateContent xmlns:mc="http://schemas.openxmlformats.org/markup-compatibility/2006">
    <mc:Choice Requires="x15">
      <x15ac:absPath xmlns:x15ac="http://schemas.microsoft.com/office/spreadsheetml/2010/11/ac" url="https://d.docs.live.net/d946135eee2aac9b/Premium exercises/VLOOKUP/"/>
    </mc:Choice>
  </mc:AlternateContent>
  <xr:revisionPtr revIDLastSave="0" documentId="8_{971120C9-454F-43EB-9704-0E2C576F9B18}" xr6:coauthVersionLast="47" xr6:coauthVersionMax="47" xr10:uidLastSave="{00000000-0000-0000-0000-000000000000}"/>
  <bookViews>
    <workbookView xWindow="-120" yWindow="-120" windowWidth="29040" windowHeight="15840" xr2:uid="{E4B56F38-D64E-4259-B219-6B5B05364F51}"/>
  </bookViews>
  <sheets>
    <sheet name="VLOOKUP 1 - Question" sheetId="1" r:id="rId1"/>
    <sheet name="VLOOKUP 1 - Answer" sheetId="3" r:id="rId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4" i="3" l="1"/>
  <c r="E17" i="3"/>
  <c r="C66" i="3"/>
  <c r="C65" i="3"/>
  <c r="C64" i="3"/>
  <c r="C56" i="3"/>
  <c r="C55" i="3"/>
  <c r="C54" i="3"/>
  <c r="D32" i="3"/>
  <c r="F17" i="3"/>
  <c r="D66" i="3"/>
  <c r="D54" i="3"/>
  <c r="D64" i="3"/>
  <c r="D65" i="3"/>
  <c r="D56" i="3"/>
  <c r="D55" i="3"/>
  <c r="F44" i="3"/>
</calcChain>
</file>

<file path=xl/sharedStrings.xml><?xml version="1.0" encoding="utf-8"?>
<sst xmlns="http://schemas.openxmlformats.org/spreadsheetml/2006/main" count="123" uniqueCount="66">
  <si>
    <t>Below is a list of the employees who work in your company:</t>
  </si>
  <si>
    <t>Employee ID</t>
  </si>
  <si>
    <t>Name</t>
  </si>
  <si>
    <t>Location</t>
  </si>
  <si>
    <t>Salary</t>
  </si>
  <si>
    <t>Age</t>
  </si>
  <si>
    <t>Garry Manship</t>
  </si>
  <si>
    <t>Hong Kong</t>
  </si>
  <si>
    <t>William Johnson</t>
  </si>
  <si>
    <t>Berlin</t>
  </si>
  <si>
    <t>Thomas Bettle</t>
  </si>
  <si>
    <t>Bangkok</t>
  </si>
  <si>
    <t>Ian Nash</t>
  </si>
  <si>
    <t>Cairo</t>
  </si>
  <si>
    <t>Margaret Turley</t>
  </si>
  <si>
    <t>Shanghai</t>
  </si>
  <si>
    <t>Michael Kaye</t>
  </si>
  <si>
    <t>Capetown</t>
  </si>
  <si>
    <t>Paul Bell</t>
  </si>
  <si>
    <t>Thomas Davies</t>
  </si>
  <si>
    <t>Eric Green</t>
  </si>
  <si>
    <t>Warsaw</t>
  </si>
  <si>
    <t>Williamr Black</t>
  </si>
  <si>
    <t>Estelle Cormack</t>
  </si>
  <si>
    <t>Christopher Fallon</t>
  </si>
  <si>
    <t>Delhi</t>
  </si>
  <si>
    <t>What is the name of Employee ID 58369?</t>
  </si>
  <si>
    <t>What's the age of Estelle Cormack?</t>
  </si>
  <si>
    <t>Return the Location of the following employees:</t>
  </si>
  <si>
    <t>Find the Salary of the following employees:</t>
  </si>
  <si>
    <t>Johnny Slash</t>
  </si>
  <si>
    <t>Answer</t>
  </si>
  <si>
    <t>First, a quick explanation of the VLOOKUP function:</t>
  </si>
  <si>
    <t>VLOOKUP function is used when you want to find a value in a table and return its corresponding value from another column.</t>
  </si>
  <si>
    <t>The best example would be a phone book: You are looking for the number of your friend Anthony, so you look up his name, and once found - return the phone number next to it!</t>
  </si>
  <si>
    <t>So what's the syntax of VLOOKUP?</t>
  </si>
  <si>
    <t>=VLOOKUP(lookup_value,table_array,col_index_num,[range_lookup])</t>
  </si>
  <si>
    <t>lookup_value</t>
  </si>
  <si>
    <t>What we are looking for – this could be a text, number, or a single cell reference</t>
  </si>
  <si>
    <t>table_array</t>
  </si>
  <si>
    <t>The range in which we will lookup for our value and its corresponding result. Please note that the range must start from the column which contains the value, and should contain the column in which we have our result.</t>
  </si>
  <si>
    <t>col_index_num</t>
  </si>
  <si>
    <t>What is the column number from which we want to return the result? The number should be relative to the first column in the selected range in table_array.</t>
  </si>
  <si>
    <t>[range_lookup]</t>
  </si>
  <si>
    <t>Which range lookup method should be used. 0 is the default, so you should always type 0 (or FALSE), which means “Exact Match” – Go to the exact match to the value I’m looking for.</t>
  </si>
  <si>
    <t>1 stands for “Approximate match”, and it should not be used on most cases so we’ll skip it for now.</t>
  </si>
  <si>
    <t>Let's get back to our example:</t>
  </si>
  <si>
    <t>Function argument</t>
  </si>
  <si>
    <t>Value used</t>
  </si>
  <si>
    <t>Explanation</t>
  </si>
  <si>
    <t>In our example, we asked to lookup the value 58369. Please note that if the value was text, for example - a name, we would have to use quotation marks around the text.</t>
  </si>
  <si>
    <t>$B$3:$F$15</t>
  </si>
  <si>
    <t>Our table array in this example is $B$3:$F$15. The $ signs indicate that B3:F15 is an absolute reference. This means that if we plan to copy or drag down our formula in the future to additional cells below,</t>
  </si>
  <si>
    <t>we will not have a problem as the lookup range will stay the same.</t>
  </si>
  <si>
    <t>Please note that although this example doesn’t require that we use absolute references, it's recommended to use there $ signs anyway. They usually do no harm when used, but if we forget them - we might make a mistake if we drag down our formulas.</t>
  </si>
  <si>
    <t>This is the column number which represents the column from which we retreive our result - In this case, the name. Why 2? As the Name column is the second column in our table array. Remember - the number is relative to the first column of the table!</t>
  </si>
  <si>
    <t>0 means EXACT match - Return my result based on exact match only. We will use 0 in this argument 99% of the time.</t>
  </si>
  <si>
    <t>In this example, there are two things we should pay attention to:</t>
  </si>
  <si>
    <t>First, Estelle Cormack is a text value, therefore we need to use quotation marks when we type it into the formula, otherwise the formula won't work.</t>
  </si>
  <si>
    <t>Second, we can see that we started our table_array in this case from column C, and not column B, as we did in previous example. The reason for that is due the way VLOOKUP works - It looks up the value in the first column of the table.</t>
  </si>
  <si>
    <t>As our value is in column C, we have to start from column C, otherwise the formula won't work.</t>
  </si>
  <si>
    <t>Return the location of the following employees:</t>
  </si>
  <si>
    <t>This example is pretty much the same as previous ones, except for the fact that here we dynamically referenced the employee ID cells, instead of manually typing 55879, 50217 and so on…</t>
  </si>
  <si>
    <t>This example demonstrates why it is so important to use the absolute references in the table_array argument - $B$3:$F$15. Thanks to the absolute references, we can type the formula only once, then drag it - and it will work just fine!</t>
  </si>
  <si>
    <t>Why do we get #N/A for Johnny Slash?</t>
  </si>
  <si>
    <t>The reason for that is quite simple. There is no Johnny Slash in our table. VLOOKUP returns #N/A when it doesn't find a match - and this is exactly what happened here.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</si>
</sst>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font>
      <sz val="11"/>
      <color theme="1"/>
      <name val="Calibri"/>
      <family val="2"/>
      <charset val="177"/>
      <scheme val="minor"/>
    </font>
    <font>
      <sz val="11"/>
      <color theme="1"/>
      <name val="Calibri"/>
      <family val="2"/>
      <scheme val="minor"/>
    </font>
    <font>
      <u/>
      <sz val="11"/>
      <color theme="10"/>
      <name val="Calibri"/>
      <family val="2"/>
      <scheme val="minor"/>
    </font>
    <font>
      <b/>
      <sz val="11"/>
      <color rgb="FF000000"/>
      <name val="Calibri"/>
      <family val="2"/>
    </font>
    <font>
      <sz val="11"/>
      <color rgb="FF000000"/>
      <name val="Calibri"/>
      <family val="2"/>
    </font>
    <font>
      <b/>
      <sz val="11"/>
      <color rgb="FFFF0000"/>
      <name val="Calibri"/>
      <family val="2"/>
    </font>
    <font>
      <b/>
      <u/>
      <sz val="11"/>
      <color rgb="FF000000"/>
      <name val="Calibri"/>
      <family val="2"/>
    </font>
    <font>
      <b/>
      <sz val="11"/>
      <name val="Calibri"/>
      <family val="2"/>
    </font>
    <font>
      <b/>
      <sz val="11"/>
      <color rgb="FFFF0000"/>
      <name val="Calibri"/>
      <family val="2"/>
      <scheme val="minor"/>
    </font>
    <font>
      <sz val="11"/>
      <name val="Calibri"/>
      <family val="2"/>
    </font>
  </fonts>
  <fills count="5">
    <fill>
      <patternFill patternType="none"/>
    </fill>
    <fill>
      <patternFill patternType="gray125"/>
    </fill>
    <fill>
      <patternFill patternType="solid">
        <fgColor rgb="FFFFFF00"/>
        <bgColor rgb="FFFFFF00"/>
      </patternFill>
    </fill>
    <fill>
      <patternFill patternType="solid">
        <fgColor rgb="FF92D050"/>
        <bgColor rgb="FF92D050"/>
      </patternFill>
    </fill>
    <fill>
      <patternFill patternType="solid">
        <fgColor rgb="FFFFFF00"/>
        <bgColor indexed="64"/>
      </patternFill>
    </fill>
  </fills>
  <borders count="6">
    <border>
      <left/>
      <right/>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s>
  <cellStyleXfs count="3">
    <xf numFmtId="0" fontId="0" fillId="0" borderId="0"/>
    <xf numFmtId="0" fontId="1" fillId="0" borderId="0"/>
    <xf numFmtId="0" fontId="2" fillId="0" borderId="0" applyNumberFormat="0" applyFill="0" applyBorder="0" applyAlignment="0" applyProtection="0"/>
  </cellStyleXfs>
  <cellXfs count="31">
    <xf numFmtId="0" fontId="0" fillId="0" borderId="0" xfId="0"/>
    <xf numFmtId="0" fontId="3" fillId="0" borderId="0" xfId="0" applyFont="1"/>
    <xf numFmtId="0" fontId="4" fillId="0" borderId="0" xfId="0" applyFont="1"/>
    <xf numFmtId="0" fontId="3" fillId="3" borderId="1" xfId="0" applyFont="1" applyFill="1" applyBorder="1"/>
    <xf numFmtId="0" fontId="3" fillId="3" borderId="2" xfId="0" applyFont="1" applyFill="1" applyBorder="1"/>
    <xf numFmtId="0" fontId="4" fillId="0" borderId="3" xfId="0" applyFont="1" applyBorder="1" applyAlignment="1">
      <alignment horizontal="left"/>
    </xf>
    <xf numFmtId="0" fontId="4" fillId="0" borderId="4" xfId="0" applyFont="1" applyBorder="1"/>
    <xf numFmtId="0" fontId="4" fillId="0" borderId="4" xfId="0" applyFont="1" applyBorder="1" applyAlignment="1">
      <alignment horizontal="right"/>
    </xf>
    <xf numFmtId="0" fontId="3" fillId="0" borderId="0" xfId="0" applyFont="1" applyAlignment="1">
      <alignment horizontal="right"/>
    </xf>
    <xf numFmtId="0" fontId="3" fillId="0" borderId="1" xfId="0" applyFont="1" applyBorder="1"/>
    <xf numFmtId="0" fontId="3" fillId="0" borderId="2" xfId="0" applyFont="1" applyBorder="1"/>
    <xf numFmtId="0" fontId="4" fillId="0" borderId="3" xfId="0" applyFont="1" applyBorder="1"/>
    <xf numFmtId="0" fontId="4" fillId="0" borderId="4" xfId="0" applyFont="1" applyBorder="1" applyAlignment="1">
      <alignment horizontal="left"/>
    </xf>
    <xf numFmtId="0" fontId="4" fillId="2" borderId="0" xfId="0" applyFont="1" applyFill="1" applyAlignment="1">
      <alignment horizontal="left"/>
    </xf>
    <xf numFmtId="0" fontId="5" fillId="0" borderId="0" xfId="0" applyFont="1"/>
    <xf numFmtId="0" fontId="6" fillId="0" borderId="0" xfId="0" applyFont="1"/>
    <xf numFmtId="0" fontId="3" fillId="0" borderId="0" xfId="0" applyFont="1" applyAlignment="1">
      <alignment horizontal="center"/>
    </xf>
    <xf numFmtId="0" fontId="4" fillId="2" borderId="0" xfId="0" applyFont="1" applyFill="1" applyAlignment="1">
      <alignment horizontal="right"/>
    </xf>
    <xf numFmtId="0" fontId="7" fillId="0" borderId="0" xfId="0" applyFont="1"/>
    <xf numFmtId="0" fontId="3" fillId="0" borderId="0" xfId="0" quotePrefix="1" applyFont="1"/>
    <xf numFmtId="0" fontId="3" fillId="0" borderId="5" xfId="0" applyFont="1" applyBorder="1"/>
    <xf numFmtId="0" fontId="4" fillId="0" borderId="5" xfId="0" applyFont="1" applyBorder="1" applyAlignment="1">
      <alignment horizontal="left"/>
    </xf>
    <xf numFmtId="0" fontId="8" fillId="0" borderId="0" xfId="0" applyFont="1"/>
    <xf numFmtId="0" fontId="7" fillId="4" borderId="5" xfId="0" applyFont="1" applyFill="1" applyBorder="1"/>
    <xf numFmtId="0" fontId="7" fillId="0" borderId="5" xfId="0" applyFont="1" applyBorder="1"/>
    <xf numFmtId="0" fontId="9" fillId="0" borderId="5" xfId="0" applyFont="1" applyBorder="1"/>
    <xf numFmtId="0" fontId="4" fillId="2" borderId="0" xfId="0" applyFont="1" applyFill="1" applyProtection="1">
      <protection locked="0"/>
    </xf>
    <xf numFmtId="0" fontId="4" fillId="2" borderId="4" xfId="0" applyFont="1" applyFill="1" applyBorder="1" applyProtection="1">
      <protection locked="0"/>
    </xf>
    <xf numFmtId="0" fontId="3" fillId="0" borderId="0" xfId="0" applyFont="1" applyAlignment="1"/>
    <xf numFmtId="0" fontId="0" fillId="0" borderId="0" xfId="0" applyAlignment="1"/>
    <xf numFmtId="0" fontId="4" fillId="0" borderId="0" xfId="0" applyFont="1" applyAlignment="1"/>
  </cellXfs>
  <cellStyles count="3">
    <cellStyle name="Hyperlink 2" xfId="2" xr:uid="{8F3D1A4D-B52C-4A2F-A367-DED74E3979C1}"/>
    <cellStyle name="Normal" xfId="0" builtinId="0"/>
    <cellStyle name="Normal 2" xfId="1" xr:uid="{EB7893CD-57C7-41C9-9D6E-85E9E452B48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4D8B87-3A81-492A-ADEF-EEF98CC70539}">
  <dimension ref="A1:I37"/>
  <sheetViews>
    <sheetView tabSelected="1" workbookViewId="0">
      <selection activeCell="D24" sqref="D24"/>
    </sheetView>
  </sheetViews>
  <sheetFormatPr defaultColWidth="14.42578125" defaultRowHeight="15"/>
  <cols>
    <col min="1" max="1" width="2" bestFit="1" customWidth="1"/>
    <col min="2" max="2" width="16.42578125" customWidth="1"/>
    <col min="3" max="3" width="20.5703125" customWidth="1"/>
  </cols>
  <sheetData>
    <row r="1" spans="1:9">
      <c r="A1" s="1"/>
      <c r="B1" s="28" t="s">
        <v>0</v>
      </c>
      <c r="C1" s="29"/>
      <c r="D1" s="29"/>
      <c r="E1" s="29"/>
      <c r="F1" s="2"/>
      <c r="G1" s="2"/>
      <c r="H1" s="2"/>
      <c r="I1" s="2"/>
    </row>
    <row r="2" spans="1:9">
      <c r="A2" s="1"/>
      <c r="B2" s="2"/>
      <c r="C2" s="2"/>
      <c r="D2" s="2"/>
      <c r="E2" s="2"/>
      <c r="F2" s="2"/>
      <c r="G2" s="2"/>
      <c r="H2" s="2"/>
      <c r="I2" s="2"/>
    </row>
    <row r="3" spans="1:9">
      <c r="A3" s="1"/>
      <c r="B3" s="3" t="s">
        <v>1</v>
      </c>
      <c r="C3" s="4" t="s">
        <v>2</v>
      </c>
      <c r="D3" s="4" t="s">
        <v>3</v>
      </c>
      <c r="E3" s="4" t="s">
        <v>4</v>
      </c>
      <c r="F3" s="4" t="s">
        <v>5</v>
      </c>
      <c r="G3" s="2"/>
      <c r="H3" s="2"/>
      <c r="I3" s="2"/>
    </row>
    <row r="4" spans="1:9">
      <c r="A4" s="1"/>
      <c r="B4" s="5">
        <v>56815</v>
      </c>
      <c r="C4" s="6" t="s">
        <v>6</v>
      </c>
      <c r="D4" s="6" t="s">
        <v>7</v>
      </c>
      <c r="E4" s="7">
        <v>13836</v>
      </c>
      <c r="F4" s="7">
        <v>25</v>
      </c>
      <c r="G4" s="2"/>
      <c r="H4" s="2"/>
      <c r="I4" s="2"/>
    </row>
    <row r="5" spans="1:9">
      <c r="A5" s="1"/>
      <c r="B5" s="5">
        <v>51186</v>
      </c>
      <c r="C5" s="6" t="s">
        <v>8</v>
      </c>
      <c r="D5" s="6" t="s">
        <v>9</v>
      </c>
      <c r="E5" s="7">
        <v>11771</v>
      </c>
      <c r="F5" s="7">
        <v>32</v>
      </c>
      <c r="G5" s="2"/>
      <c r="H5" s="2"/>
      <c r="I5" s="2"/>
    </row>
    <row r="6" spans="1:9">
      <c r="A6" s="1"/>
      <c r="B6" s="5">
        <v>51511</v>
      </c>
      <c r="C6" s="6" t="s">
        <v>10</v>
      </c>
      <c r="D6" s="6" t="s">
        <v>11</v>
      </c>
      <c r="E6" s="7">
        <v>13046</v>
      </c>
      <c r="F6" s="7">
        <v>35</v>
      </c>
      <c r="G6" s="2"/>
      <c r="H6" s="2"/>
      <c r="I6" s="2"/>
    </row>
    <row r="7" spans="1:9">
      <c r="A7" s="1"/>
      <c r="B7" s="5">
        <v>50890</v>
      </c>
      <c r="C7" s="6" t="s">
        <v>12</v>
      </c>
      <c r="D7" s="6" t="s">
        <v>13</v>
      </c>
      <c r="E7" s="7">
        <v>18276</v>
      </c>
      <c r="F7" s="7">
        <v>32</v>
      </c>
      <c r="G7" s="2"/>
      <c r="H7" s="2"/>
      <c r="I7" s="2"/>
    </row>
    <row r="8" spans="1:9">
      <c r="A8" s="1"/>
      <c r="B8" s="5">
        <v>53700</v>
      </c>
      <c r="C8" s="6" t="s">
        <v>14</v>
      </c>
      <c r="D8" s="6" t="s">
        <v>15</v>
      </c>
      <c r="E8" s="7">
        <v>19327</v>
      </c>
      <c r="F8" s="7">
        <v>26</v>
      </c>
      <c r="G8" s="2"/>
      <c r="H8" s="2"/>
      <c r="I8" s="2"/>
    </row>
    <row r="9" spans="1:9">
      <c r="A9" s="1"/>
      <c r="B9" s="5">
        <v>55879</v>
      </c>
      <c r="C9" s="6" t="s">
        <v>16</v>
      </c>
      <c r="D9" s="6" t="s">
        <v>17</v>
      </c>
      <c r="E9" s="7">
        <v>18996</v>
      </c>
      <c r="F9" s="7">
        <v>35</v>
      </c>
      <c r="G9" s="2"/>
      <c r="H9" s="2"/>
      <c r="I9" s="2"/>
    </row>
    <row r="10" spans="1:9">
      <c r="A10" s="1"/>
      <c r="B10" s="5">
        <v>59848</v>
      </c>
      <c r="C10" s="6" t="s">
        <v>18</v>
      </c>
      <c r="D10" s="6" t="s">
        <v>11</v>
      </c>
      <c r="E10" s="7">
        <v>10387</v>
      </c>
      <c r="F10" s="7">
        <v>25</v>
      </c>
      <c r="G10" s="2"/>
      <c r="H10" s="2"/>
      <c r="I10" s="2"/>
    </row>
    <row r="11" spans="1:9">
      <c r="A11" s="1"/>
      <c r="B11" s="5">
        <v>58369</v>
      </c>
      <c r="C11" s="6" t="s">
        <v>19</v>
      </c>
      <c r="D11" s="6" t="s">
        <v>17</v>
      </c>
      <c r="E11" s="7">
        <v>12566</v>
      </c>
      <c r="F11" s="7">
        <v>37</v>
      </c>
      <c r="G11" s="2"/>
      <c r="H11" s="2"/>
      <c r="I11" s="2"/>
    </row>
    <row r="12" spans="1:9">
      <c r="A12" s="1"/>
      <c r="B12" s="5">
        <v>50217</v>
      </c>
      <c r="C12" s="6" t="s">
        <v>20</v>
      </c>
      <c r="D12" s="6" t="s">
        <v>21</v>
      </c>
      <c r="E12" s="7">
        <v>16406</v>
      </c>
      <c r="F12" s="7">
        <v>42</v>
      </c>
      <c r="G12" s="2"/>
      <c r="H12" s="2"/>
      <c r="I12" s="2"/>
    </row>
    <row r="13" spans="1:9">
      <c r="A13" s="1"/>
      <c r="B13" s="5">
        <v>50695</v>
      </c>
      <c r="C13" s="6" t="s">
        <v>22</v>
      </c>
      <c r="D13" s="6" t="s">
        <v>13</v>
      </c>
      <c r="E13" s="7">
        <v>15784</v>
      </c>
      <c r="F13" s="7">
        <v>43</v>
      </c>
      <c r="G13" s="2"/>
      <c r="H13" s="2"/>
      <c r="I13" s="2"/>
    </row>
    <row r="14" spans="1:9">
      <c r="A14" s="1"/>
      <c r="B14" s="5">
        <v>59673</v>
      </c>
      <c r="C14" s="6" t="s">
        <v>23</v>
      </c>
      <c r="D14" s="6" t="s">
        <v>7</v>
      </c>
      <c r="E14" s="7">
        <v>10959</v>
      </c>
      <c r="F14" s="7">
        <v>30</v>
      </c>
      <c r="G14" s="2"/>
      <c r="H14" s="2"/>
      <c r="I14" s="2"/>
    </row>
    <row r="15" spans="1:9">
      <c r="A15" s="1"/>
      <c r="B15" s="5">
        <v>52130</v>
      </c>
      <c r="C15" s="6" t="s">
        <v>24</v>
      </c>
      <c r="D15" s="6" t="s">
        <v>25</v>
      </c>
      <c r="E15" s="7">
        <v>14562</v>
      </c>
      <c r="F15" s="7">
        <v>32</v>
      </c>
      <c r="G15" s="2"/>
      <c r="H15" s="2"/>
      <c r="I15" s="2"/>
    </row>
    <row r="16" spans="1:9">
      <c r="A16" s="1"/>
      <c r="B16" s="2"/>
      <c r="C16" s="2"/>
      <c r="D16" s="2"/>
      <c r="E16" s="2"/>
      <c r="F16" s="2"/>
      <c r="G16" s="2"/>
      <c r="H16" s="2"/>
      <c r="I16" s="2"/>
    </row>
    <row r="17" spans="1:9">
      <c r="A17" s="8">
        <v>1</v>
      </c>
      <c r="B17" s="2" t="s">
        <v>26</v>
      </c>
      <c r="E17" s="26"/>
      <c r="F17" s="2"/>
      <c r="G17" s="2"/>
      <c r="H17" s="2"/>
      <c r="I17" s="2"/>
    </row>
    <row r="18" spans="1:9">
      <c r="A18" s="1"/>
      <c r="B18" s="2"/>
      <c r="C18" s="2"/>
      <c r="D18" s="2"/>
      <c r="E18" s="2"/>
      <c r="F18" s="2"/>
      <c r="G18" s="2"/>
      <c r="H18" s="2"/>
      <c r="I18" s="2"/>
    </row>
    <row r="19" spans="1:9">
      <c r="A19" s="8">
        <v>2</v>
      </c>
      <c r="B19" s="2" t="s">
        <v>27</v>
      </c>
      <c r="D19" s="2"/>
      <c r="E19" s="26"/>
      <c r="F19" s="2"/>
      <c r="G19" s="2"/>
      <c r="H19" s="2"/>
      <c r="I19" s="2"/>
    </row>
    <row r="20" spans="1:9">
      <c r="A20" s="1"/>
      <c r="B20" s="2"/>
      <c r="C20" s="2"/>
      <c r="D20" s="2"/>
      <c r="E20" s="2"/>
      <c r="F20" s="2"/>
      <c r="G20" s="2"/>
      <c r="H20" s="2"/>
      <c r="I20" s="2"/>
    </row>
    <row r="21" spans="1:9">
      <c r="A21" s="8">
        <v>3</v>
      </c>
      <c r="B21" s="30" t="s">
        <v>28</v>
      </c>
      <c r="C21" s="29"/>
      <c r="D21" s="29"/>
      <c r="E21" s="2"/>
      <c r="F21" s="2"/>
      <c r="G21" s="2"/>
      <c r="H21" s="2"/>
      <c r="I21" s="2"/>
    </row>
    <row r="22" spans="1:9">
      <c r="A22" s="1"/>
      <c r="B22" s="2"/>
      <c r="C22" s="2"/>
      <c r="D22" s="2"/>
      <c r="E22" s="2"/>
      <c r="F22" s="2"/>
      <c r="G22" s="2"/>
      <c r="H22" s="2"/>
      <c r="I22" s="2"/>
    </row>
    <row r="23" spans="1:9">
      <c r="A23" s="1"/>
      <c r="B23" s="9" t="s">
        <v>1</v>
      </c>
      <c r="C23" s="10" t="s">
        <v>3</v>
      </c>
      <c r="D23" s="2"/>
      <c r="E23" s="2"/>
      <c r="F23" s="2"/>
      <c r="G23" s="2"/>
      <c r="H23" s="2"/>
      <c r="I23" s="2"/>
    </row>
    <row r="24" spans="1:9">
      <c r="A24" s="1"/>
      <c r="B24" s="5">
        <v>55879</v>
      </c>
      <c r="C24" s="27"/>
      <c r="D24" s="2"/>
      <c r="E24" s="2"/>
      <c r="F24" s="2"/>
      <c r="G24" s="2"/>
      <c r="H24" s="2"/>
      <c r="I24" s="2"/>
    </row>
    <row r="25" spans="1:9">
      <c r="A25" s="1"/>
      <c r="B25" s="5">
        <v>50217</v>
      </c>
      <c r="C25" s="27"/>
      <c r="D25" s="2"/>
      <c r="E25" s="2"/>
      <c r="F25" s="2"/>
      <c r="G25" s="2"/>
      <c r="H25" s="2"/>
      <c r="I25" s="2"/>
    </row>
    <row r="26" spans="1:9">
      <c r="A26" s="1"/>
      <c r="B26" s="5">
        <v>50695</v>
      </c>
      <c r="C26" s="27"/>
      <c r="D26" s="2"/>
      <c r="E26" s="2"/>
      <c r="F26" s="2"/>
      <c r="G26" s="2"/>
      <c r="H26" s="2"/>
      <c r="I26" s="2"/>
    </row>
    <row r="27" spans="1:9">
      <c r="A27" s="1"/>
      <c r="B27" s="2"/>
      <c r="C27" s="2"/>
      <c r="D27" s="2"/>
      <c r="E27" s="2"/>
      <c r="F27" s="2"/>
      <c r="G27" s="2"/>
      <c r="H27" s="2"/>
      <c r="I27" s="2"/>
    </row>
    <row r="28" spans="1:9">
      <c r="A28" s="8">
        <v>4</v>
      </c>
      <c r="B28" s="30" t="s">
        <v>29</v>
      </c>
      <c r="C28" s="29"/>
      <c r="D28" s="29"/>
      <c r="E28" s="2"/>
      <c r="F28" s="2"/>
      <c r="G28" s="2"/>
      <c r="H28" s="2"/>
      <c r="I28" s="2"/>
    </row>
    <row r="29" spans="1:9">
      <c r="A29" s="1"/>
      <c r="B29" s="2"/>
      <c r="C29" s="2"/>
      <c r="D29" s="2"/>
      <c r="E29" s="2"/>
      <c r="F29" s="2"/>
      <c r="G29" s="2"/>
      <c r="H29" s="2"/>
      <c r="I29" s="2"/>
    </row>
    <row r="30" spans="1:9">
      <c r="A30" s="1"/>
      <c r="B30" s="9" t="s">
        <v>2</v>
      </c>
      <c r="C30" s="10" t="s">
        <v>4</v>
      </c>
      <c r="D30" s="2"/>
      <c r="E30" s="2"/>
      <c r="F30" s="2"/>
      <c r="G30" s="2"/>
      <c r="H30" s="2"/>
      <c r="I30" s="2"/>
    </row>
    <row r="31" spans="1:9">
      <c r="A31" s="1"/>
      <c r="B31" s="11" t="s">
        <v>12</v>
      </c>
      <c r="C31" s="27"/>
      <c r="D31" s="2"/>
      <c r="E31" s="2"/>
      <c r="F31" s="2"/>
      <c r="G31" s="2"/>
      <c r="H31" s="2"/>
      <c r="I31" s="2"/>
    </row>
    <row r="32" spans="1:9">
      <c r="A32" s="1"/>
      <c r="B32" s="11" t="s">
        <v>30</v>
      </c>
      <c r="C32" s="27"/>
      <c r="D32" s="2"/>
      <c r="E32" s="2"/>
      <c r="F32" s="2"/>
      <c r="G32" s="2"/>
      <c r="H32" s="2"/>
      <c r="I32" s="2"/>
    </row>
    <row r="33" spans="1:9">
      <c r="A33" s="1"/>
      <c r="B33" s="11" t="s">
        <v>23</v>
      </c>
      <c r="C33" s="27"/>
      <c r="D33" s="2"/>
      <c r="E33" s="2"/>
      <c r="F33" s="2"/>
      <c r="G33" s="2"/>
      <c r="H33" s="2"/>
      <c r="I33" s="2"/>
    </row>
    <row r="34" spans="1:9">
      <c r="A34" s="1"/>
      <c r="B34" s="2"/>
      <c r="C34" s="2"/>
      <c r="D34" s="2"/>
      <c r="E34" s="2"/>
      <c r="F34" s="2"/>
      <c r="G34" s="2"/>
      <c r="H34" s="2"/>
      <c r="I34" s="2"/>
    </row>
    <row r="35" spans="1:9">
      <c r="A35" s="1"/>
      <c r="B35" s="2"/>
      <c r="C35" s="2"/>
      <c r="D35" s="2"/>
      <c r="E35" s="2"/>
      <c r="F35" s="2"/>
      <c r="G35" s="2"/>
      <c r="H35" s="2"/>
      <c r="I35" s="2"/>
    </row>
    <row r="36" spans="1:9">
      <c r="A36" s="1"/>
      <c r="B36" s="2"/>
      <c r="C36" s="2"/>
      <c r="D36" s="2"/>
      <c r="E36" s="2"/>
      <c r="F36" s="2"/>
      <c r="G36" s="2"/>
      <c r="H36" s="2"/>
      <c r="I36" s="2"/>
    </row>
    <row r="37" spans="1:9">
      <c r="A37" s="1"/>
      <c r="B37" s="2"/>
      <c r="C37" s="2"/>
      <c r="D37" s="2"/>
      <c r="E37" s="2"/>
      <c r="F37" s="2"/>
      <c r="G37" s="2"/>
      <c r="H37" s="2"/>
      <c r="I37" s="2"/>
    </row>
  </sheetData>
  <sheetProtection sheet="1" objects="1" scenarios="1"/>
  <mergeCells count="3">
    <mergeCell ref="B1:E1"/>
    <mergeCell ref="B21:D21"/>
    <mergeCell ref="B28:D28"/>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6BB334-CB17-4592-8CC0-6104A2F218FF}">
  <sheetPr>
    <tabColor rgb="FF92D050"/>
  </sheetPr>
  <dimension ref="A1:J73"/>
  <sheetViews>
    <sheetView workbookViewId="0">
      <selection activeCell="B9" sqref="B9"/>
    </sheetView>
  </sheetViews>
  <sheetFormatPr defaultColWidth="14.42578125" defaultRowHeight="15"/>
  <cols>
    <col min="1" max="1" width="7.7109375" bestFit="1" customWidth="1"/>
    <col min="2" max="2" width="19.5703125" customWidth="1"/>
    <col min="3" max="3" width="17.7109375" customWidth="1"/>
  </cols>
  <sheetData>
    <row r="1" spans="1:10">
      <c r="A1" s="1"/>
      <c r="B1" s="1" t="s">
        <v>0</v>
      </c>
      <c r="E1" s="2"/>
      <c r="F1" s="2"/>
      <c r="G1" s="2"/>
      <c r="H1" s="2"/>
      <c r="I1" s="2"/>
      <c r="J1" s="2"/>
    </row>
    <row r="2" spans="1:10">
      <c r="A2" s="1"/>
      <c r="B2" s="2"/>
      <c r="C2" s="2"/>
      <c r="D2" s="2"/>
      <c r="E2" s="2"/>
      <c r="F2" s="2"/>
      <c r="G2" s="2"/>
      <c r="H2" s="2"/>
      <c r="I2" s="2"/>
      <c r="J2" s="2"/>
    </row>
    <row r="3" spans="1:10">
      <c r="A3" s="1"/>
      <c r="B3" s="3" t="s">
        <v>1</v>
      </c>
      <c r="C3" s="4" t="s">
        <v>2</v>
      </c>
      <c r="D3" s="4" t="s">
        <v>3</v>
      </c>
      <c r="E3" s="4" t="s">
        <v>4</v>
      </c>
      <c r="F3" s="4" t="s">
        <v>5</v>
      </c>
      <c r="G3" s="2"/>
      <c r="H3" s="2"/>
      <c r="I3" s="2"/>
      <c r="J3" s="2"/>
    </row>
    <row r="4" spans="1:10">
      <c r="A4" s="1"/>
      <c r="B4" s="5">
        <v>56815</v>
      </c>
      <c r="C4" s="6" t="s">
        <v>6</v>
      </c>
      <c r="D4" s="6" t="s">
        <v>7</v>
      </c>
      <c r="E4" s="12">
        <v>13836</v>
      </c>
      <c r="F4" s="12">
        <v>25</v>
      </c>
      <c r="G4" s="2"/>
      <c r="H4" s="2"/>
      <c r="I4" s="2"/>
      <c r="J4" s="2"/>
    </row>
    <row r="5" spans="1:10">
      <c r="A5" s="1"/>
      <c r="B5" s="5">
        <v>51186</v>
      </c>
      <c r="C5" s="6" t="s">
        <v>8</v>
      </c>
      <c r="D5" s="6" t="s">
        <v>9</v>
      </c>
      <c r="E5" s="12">
        <v>11771</v>
      </c>
      <c r="F5" s="12">
        <v>32</v>
      </c>
      <c r="G5" s="2"/>
      <c r="H5" s="2"/>
      <c r="I5" s="2"/>
      <c r="J5" s="2"/>
    </row>
    <row r="6" spans="1:10">
      <c r="A6" s="1"/>
      <c r="B6" s="5">
        <v>51511</v>
      </c>
      <c r="C6" s="6" t="s">
        <v>10</v>
      </c>
      <c r="D6" s="6" t="s">
        <v>11</v>
      </c>
      <c r="E6" s="12">
        <v>13046</v>
      </c>
      <c r="F6" s="12">
        <v>35</v>
      </c>
      <c r="G6" s="2"/>
      <c r="H6" s="2"/>
      <c r="I6" s="2"/>
      <c r="J6" s="2"/>
    </row>
    <row r="7" spans="1:10">
      <c r="A7" s="1"/>
      <c r="B7" s="5">
        <v>50890</v>
      </c>
      <c r="C7" s="6" t="s">
        <v>12</v>
      </c>
      <c r="D7" s="6" t="s">
        <v>13</v>
      </c>
      <c r="E7" s="12">
        <v>18276</v>
      </c>
      <c r="F7" s="12">
        <v>32</v>
      </c>
      <c r="G7" s="2"/>
      <c r="H7" s="2"/>
      <c r="I7" s="2"/>
      <c r="J7" s="2"/>
    </row>
    <row r="8" spans="1:10">
      <c r="A8" s="1"/>
      <c r="B8" s="5">
        <v>53700</v>
      </c>
      <c r="C8" s="6" t="s">
        <v>14</v>
      </c>
      <c r="D8" s="6" t="s">
        <v>15</v>
      </c>
      <c r="E8" s="12">
        <v>19327</v>
      </c>
      <c r="F8" s="12">
        <v>26</v>
      </c>
      <c r="G8" s="2"/>
      <c r="H8" s="2"/>
      <c r="I8" s="2"/>
      <c r="J8" s="2"/>
    </row>
    <row r="9" spans="1:10">
      <c r="A9" s="1"/>
      <c r="B9" s="5">
        <v>55879</v>
      </c>
      <c r="C9" s="6" t="s">
        <v>16</v>
      </c>
      <c r="D9" s="6" t="s">
        <v>17</v>
      </c>
      <c r="E9" s="12">
        <v>18996</v>
      </c>
      <c r="F9" s="12">
        <v>35</v>
      </c>
      <c r="G9" s="2"/>
      <c r="H9" s="2"/>
      <c r="I9" s="2"/>
      <c r="J9" s="2"/>
    </row>
    <row r="10" spans="1:10">
      <c r="A10" s="1"/>
      <c r="B10" s="5">
        <v>59848</v>
      </c>
      <c r="C10" s="6" t="s">
        <v>18</v>
      </c>
      <c r="D10" s="6" t="s">
        <v>11</v>
      </c>
      <c r="E10" s="12">
        <v>10387</v>
      </c>
      <c r="F10" s="12">
        <v>25</v>
      </c>
      <c r="G10" s="2"/>
      <c r="H10" s="2"/>
      <c r="I10" s="2"/>
      <c r="J10" s="2"/>
    </row>
    <row r="11" spans="1:10">
      <c r="A11" s="1"/>
      <c r="B11" s="5">
        <v>58369</v>
      </c>
      <c r="C11" s="6" t="s">
        <v>19</v>
      </c>
      <c r="D11" s="6" t="s">
        <v>17</v>
      </c>
      <c r="E11" s="12">
        <v>12566</v>
      </c>
      <c r="F11" s="12">
        <v>37</v>
      </c>
      <c r="G11" s="2"/>
      <c r="H11" s="2"/>
      <c r="I11" s="2"/>
      <c r="J11" s="2"/>
    </row>
    <row r="12" spans="1:10">
      <c r="A12" s="1"/>
      <c r="B12" s="5">
        <v>50217</v>
      </c>
      <c r="C12" s="6" t="s">
        <v>20</v>
      </c>
      <c r="D12" s="6" t="s">
        <v>21</v>
      </c>
      <c r="E12" s="12">
        <v>16406</v>
      </c>
      <c r="F12" s="12">
        <v>42</v>
      </c>
      <c r="G12" s="2"/>
      <c r="H12" s="2"/>
      <c r="I12" s="2"/>
      <c r="J12" s="2"/>
    </row>
    <row r="13" spans="1:10">
      <c r="A13" s="1"/>
      <c r="B13" s="5">
        <v>50695</v>
      </c>
      <c r="C13" s="6" t="s">
        <v>22</v>
      </c>
      <c r="D13" s="6" t="s">
        <v>13</v>
      </c>
      <c r="E13" s="12">
        <v>15784</v>
      </c>
      <c r="F13" s="12">
        <v>43</v>
      </c>
      <c r="G13" s="2"/>
      <c r="H13" s="2"/>
      <c r="I13" s="2"/>
      <c r="J13" s="2"/>
    </row>
    <row r="14" spans="1:10">
      <c r="A14" s="1"/>
      <c r="B14" s="5">
        <v>59673</v>
      </c>
      <c r="C14" s="6" t="s">
        <v>23</v>
      </c>
      <c r="D14" s="6" t="s">
        <v>7</v>
      </c>
      <c r="E14" s="12">
        <v>10959</v>
      </c>
      <c r="F14" s="12">
        <v>30</v>
      </c>
      <c r="G14" s="2"/>
      <c r="H14" s="2"/>
      <c r="I14" s="2"/>
      <c r="J14" s="2"/>
    </row>
    <row r="15" spans="1:10">
      <c r="A15" s="1"/>
      <c r="B15" s="5">
        <v>52130</v>
      </c>
      <c r="C15" s="6" t="s">
        <v>24</v>
      </c>
      <c r="D15" s="6" t="s">
        <v>25</v>
      </c>
      <c r="E15" s="12">
        <v>14562</v>
      </c>
      <c r="F15" s="12">
        <v>32</v>
      </c>
      <c r="G15" s="2"/>
      <c r="H15" s="2"/>
      <c r="I15" s="2"/>
      <c r="J15" s="2"/>
    </row>
    <row r="16" spans="1:10">
      <c r="A16" s="1"/>
      <c r="B16" s="2"/>
      <c r="C16" s="2"/>
      <c r="D16" s="2"/>
      <c r="E16" s="2"/>
      <c r="F16" s="2"/>
      <c r="G16" s="2"/>
      <c r="H16" s="2"/>
      <c r="I16" s="2"/>
      <c r="J16" s="2"/>
    </row>
    <row r="17" spans="1:10">
      <c r="A17" s="8">
        <v>1</v>
      </c>
      <c r="B17" s="2" t="s">
        <v>26</v>
      </c>
      <c r="D17" s="2"/>
      <c r="E17" s="13" t="str">
        <f>VLOOKUP(58369,$B$3:$F$15,2,0)</f>
        <v>Thomas Davies</v>
      </c>
      <c r="F17" s="18" t="str">
        <f ca="1">_xlfn.FORMULATEXT(E17)</f>
        <v>=VLOOKUP(58369,$B$3:$F$15,2,0)</v>
      </c>
      <c r="G17" s="2"/>
      <c r="H17" s="2"/>
      <c r="I17" s="2"/>
      <c r="J17" s="2"/>
    </row>
    <row r="18" spans="1:10">
      <c r="A18" s="1"/>
      <c r="B18" s="2"/>
      <c r="C18" s="2"/>
      <c r="D18" s="2"/>
      <c r="E18" s="2"/>
      <c r="F18" s="2"/>
      <c r="G18" s="2"/>
      <c r="H18" s="2"/>
      <c r="I18" s="2"/>
      <c r="J18" s="2"/>
    </row>
    <row r="19" spans="1:10">
      <c r="A19" s="1" t="s">
        <v>31</v>
      </c>
      <c r="B19" s="30" t="s">
        <v>32</v>
      </c>
      <c r="C19" s="29"/>
      <c r="D19" s="29"/>
      <c r="E19" s="2"/>
      <c r="F19" s="2"/>
      <c r="G19" s="2"/>
      <c r="H19" s="2"/>
      <c r="I19" s="2"/>
      <c r="J19" s="2"/>
    </row>
    <row r="20" spans="1:10">
      <c r="A20" s="1"/>
      <c r="B20" s="30" t="s">
        <v>33</v>
      </c>
      <c r="C20" s="29"/>
      <c r="D20" s="29"/>
      <c r="E20" s="29"/>
      <c r="F20" s="29"/>
      <c r="G20" s="29"/>
      <c r="H20" s="29"/>
      <c r="I20" s="29"/>
      <c r="J20" s="2"/>
    </row>
    <row r="21" spans="1:10">
      <c r="A21" s="1"/>
      <c r="B21" s="2" t="s">
        <v>34</v>
      </c>
    </row>
    <row r="22" spans="1:10">
      <c r="A22" s="1"/>
      <c r="B22" s="2"/>
      <c r="C22" s="2"/>
      <c r="D22" s="2"/>
      <c r="E22" s="2"/>
      <c r="F22" s="2"/>
      <c r="G22" s="2"/>
      <c r="H22" s="2"/>
      <c r="I22" s="2"/>
      <c r="J22" s="2"/>
    </row>
    <row r="23" spans="1:10">
      <c r="A23" s="1"/>
      <c r="B23" s="30" t="s">
        <v>35</v>
      </c>
      <c r="C23" s="29"/>
      <c r="D23" s="2"/>
      <c r="E23" s="2"/>
      <c r="F23" s="2"/>
      <c r="G23" s="2"/>
      <c r="H23" s="2"/>
      <c r="I23" s="2"/>
      <c r="J23" s="2"/>
    </row>
    <row r="24" spans="1:10">
      <c r="A24" s="1"/>
      <c r="B24" s="19" t="s">
        <v>36</v>
      </c>
      <c r="F24" s="2"/>
      <c r="G24" s="2"/>
      <c r="H24" s="2"/>
      <c r="I24" s="2"/>
      <c r="J24" s="2"/>
    </row>
    <row r="25" spans="1:10">
      <c r="A25" s="1"/>
      <c r="B25" s="2"/>
      <c r="C25" s="2"/>
      <c r="D25" s="2"/>
      <c r="E25" s="2"/>
      <c r="F25" s="2"/>
      <c r="G25" s="2"/>
      <c r="H25" s="2"/>
      <c r="I25" s="2"/>
      <c r="J25" s="2"/>
    </row>
    <row r="26" spans="1:10">
      <c r="A26" s="2"/>
      <c r="B26" s="1" t="s">
        <v>37</v>
      </c>
      <c r="C26" s="2" t="s">
        <v>38</v>
      </c>
      <c r="H26" s="2"/>
      <c r="I26" s="2"/>
      <c r="J26" s="2"/>
    </row>
    <row r="27" spans="1:10">
      <c r="A27" s="2"/>
      <c r="B27" s="1" t="s">
        <v>39</v>
      </c>
      <c r="C27" s="2" t="s">
        <v>40</v>
      </c>
    </row>
    <row r="28" spans="1:10">
      <c r="A28" s="2"/>
      <c r="B28" s="1" t="s">
        <v>41</v>
      </c>
      <c r="C28" s="2" t="s">
        <v>42</v>
      </c>
    </row>
    <row r="29" spans="1:10">
      <c r="A29" s="2"/>
      <c r="B29" s="1" t="s">
        <v>43</v>
      </c>
      <c r="C29" s="2" t="s">
        <v>44</v>
      </c>
    </row>
    <row r="30" spans="1:10">
      <c r="A30" s="2"/>
      <c r="B30" s="1"/>
      <c r="C30" s="2" t="s">
        <v>45</v>
      </c>
      <c r="I30" s="2"/>
      <c r="J30" s="2"/>
    </row>
    <row r="31" spans="1:10">
      <c r="A31" s="2"/>
      <c r="B31" s="1"/>
      <c r="C31" s="2"/>
      <c r="D31" s="2"/>
      <c r="E31" s="2"/>
      <c r="F31" s="2"/>
      <c r="G31" s="2"/>
      <c r="H31" s="2"/>
      <c r="I31" s="2"/>
      <c r="J31" s="2"/>
    </row>
    <row r="32" spans="1:10">
      <c r="A32" s="2"/>
      <c r="B32" s="2" t="s">
        <v>46</v>
      </c>
      <c r="D32" s="28" t="str">
        <f>VLOOKUP(58369,$B$3:$F$15,2,0)</f>
        <v>Thomas Davies</v>
      </c>
      <c r="E32" s="29"/>
      <c r="F32" s="2"/>
      <c r="G32" s="2"/>
      <c r="H32" s="2"/>
      <c r="I32" s="2"/>
      <c r="J32" s="2"/>
    </row>
    <row r="33" spans="1:10">
      <c r="A33" s="2"/>
      <c r="B33" s="2"/>
      <c r="C33" s="2"/>
      <c r="D33" s="1"/>
      <c r="E33" s="2"/>
      <c r="F33" s="2"/>
      <c r="G33" s="2"/>
      <c r="H33" s="2"/>
      <c r="I33" s="2"/>
      <c r="J33" s="2"/>
    </row>
    <row r="34" spans="1:10">
      <c r="A34" s="2"/>
      <c r="B34" s="15" t="s">
        <v>47</v>
      </c>
      <c r="C34" s="15" t="s">
        <v>48</v>
      </c>
      <c r="D34" s="15" t="s">
        <v>49</v>
      </c>
      <c r="E34" s="2"/>
      <c r="F34" s="2"/>
      <c r="G34" s="2"/>
      <c r="H34" s="2"/>
      <c r="I34" s="2"/>
      <c r="J34" s="2"/>
    </row>
    <row r="35" spans="1:10">
      <c r="A35" s="1"/>
      <c r="B35" s="1" t="s">
        <v>37</v>
      </c>
      <c r="C35" s="16">
        <v>58369</v>
      </c>
      <c r="D35" s="2" t="s">
        <v>50</v>
      </c>
    </row>
    <row r="36" spans="1:10">
      <c r="A36" s="1"/>
      <c r="B36" s="1"/>
      <c r="C36" s="16"/>
      <c r="D36" s="2"/>
      <c r="E36" s="2"/>
      <c r="F36" s="2"/>
      <c r="G36" s="2"/>
      <c r="H36" s="2"/>
      <c r="I36" s="2"/>
      <c r="J36" s="2"/>
    </row>
    <row r="37" spans="1:10">
      <c r="A37" s="1"/>
      <c r="B37" s="1" t="s">
        <v>39</v>
      </c>
      <c r="C37" s="16" t="s">
        <v>51</v>
      </c>
      <c r="D37" s="2" t="s">
        <v>52</v>
      </c>
    </row>
    <row r="38" spans="1:10">
      <c r="A38" s="1"/>
      <c r="B38" s="2"/>
      <c r="C38" s="16"/>
      <c r="D38" s="2" t="s">
        <v>53</v>
      </c>
      <c r="H38" s="2"/>
      <c r="I38" s="2"/>
      <c r="J38" s="2"/>
    </row>
    <row r="39" spans="1:10">
      <c r="A39" s="1"/>
      <c r="B39" s="2"/>
      <c r="C39" s="16"/>
      <c r="D39" s="2" t="s">
        <v>54</v>
      </c>
    </row>
    <row r="40" spans="1:10">
      <c r="A40" s="1"/>
      <c r="B40" s="2"/>
      <c r="C40" s="16"/>
      <c r="D40" s="2"/>
      <c r="E40" s="2"/>
      <c r="F40" s="2"/>
      <c r="G40" s="2"/>
      <c r="H40" s="2"/>
      <c r="I40" s="2"/>
      <c r="J40" s="2"/>
    </row>
    <row r="41" spans="1:10">
      <c r="A41" s="1"/>
      <c r="B41" s="1" t="s">
        <v>41</v>
      </c>
      <c r="C41" s="16">
        <v>2</v>
      </c>
      <c r="D41" s="2" t="s">
        <v>55</v>
      </c>
    </row>
    <row r="42" spans="1:10">
      <c r="A42" s="1"/>
      <c r="B42" s="1" t="s">
        <v>43</v>
      </c>
      <c r="C42" s="16">
        <v>0</v>
      </c>
      <c r="D42" s="2" t="s">
        <v>56</v>
      </c>
    </row>
    <row r="43" spans="1:10">
      <c r="A43" s="1"/>
      <c r="B43" s="2"/>
      <c r="C43" s="2"/>
      <c r="D43" s="2"/>
      <c r="E43" s="2"/>
      <c r="F43" s="2"/>
      <c r="G43" s="2"/>
      <c r="H43" s="2"/>
      <c r="I43" s="2"/>
      <c r="J43" s="2"/>
    </row>
    <row r="44" spans="1:10">
      <c r="A44" s="8">
        <v>2</v>
      </c>
      <c r="B44" s="30" t="s">
        <v>27</v>
      </c>
      <c r="C44" s="29"/>
      <c r="D44" s="2"/>
      <c r="E44" s="17">
        <f>VLOOKUP("Estelle Cormack",$C$3:$F$15,4,0)</f>
        <v>30</v>
      </c>
      <c r="F44" s="14" t="str">
        <f ca="1">_xlfn.FORMULATEXT(E44)</f>
        <v>=VLOOKUP("Estelle Cormack",$C$3:$F$15,4,0)</v>
      </c>
      <c r="G44" s="2"/>
      <c r="H44" s="2"/>
      <c r="I44" s="2"/>
      <c r="J44" s="2"/>
    </row>
    <row r="45" spans="1:10">
      <c r="A45" s="1"/>
      <c r="B45" s="2"/>
      <c r="C45" s="2"/>
      <c r="D45" s="2"/>
      <c r="E45" s="2"/>
      <c r="F45" s="2"/>
      <c r="G45" s="2"/>
      <c r="H45" s="2"/>
      <c r="I45" s="2"/>
      <c r="J45" s="2"/>
    </row>
    <row r="46" spans="1:10">
      <c r="A46" s="1" t="s">
        <v>31</v>
      </c>
      <c r="B46" s="2" t="s">
        <v>57</v>
      </c>
      <c r="F46" s="2"/>
      <c r="G46" s="2"/>
      <c r="H46" s="2"/>
      <c r="I46" s="2"/>
      <c r="J46" s="2"/>
    </row>
    <row r="47" spans="1:10">
      <c r="A47" s="1"/>
      <c r="B47" s="2" t="s">
        <v>58</v>
      </c>
    </row>
    <row r="48" spans="1:10">
      <c r="A48" s="1"/>
      <c r="B48" s="2" t="s">
        <v>59</v>
      </c>
    </row>
    <row r="49" spans="1:10">
      <c r="A49" s="1"/>
      <c r="B49" s="2" t="s">
        <v>60</v>
      </c>
      <c r="G49" s="2"/>
      <c r="H49" s="2"/>
      <c r="I49" s="2"/>
      <c r="J49" s="2"/>
    </row>
    <row r="50" spans="1:10">
      <c r="A50" s="1"/>
      <c r="B50" s="2"/>
      <c r="C50" s="2"/>
      <c r="D50" s="2"/>
      <c r="E50" s="2"/>
      <c r="F50" s="2"/>
      <c r="G50" s="2"/>
      <c r="H50" s="2"/>
      <c r="I50" s="2"/>
      <c r="J50" s="2"/>
    </row>
    <row r="51" spans="1:10">
      <c r="A51" s="8">
        <v>3</v>
      </c>
      <c r="B51" s="2" t="s">
        <v>61</v>
      </c>
      <c r="E51" s="2"/>
      <c r="F51" s="2"/>
      <c r="G51" s="2"/>
      <c r="H51" s="2"/>
      <c r="I51" s="2"/>
      <c r="J51" s="2"/>
    </row>
    <row r="52" spans="1:10">
      <c r="A52" s="1"/>
      <c r="B52" s="2"/>
      <c r="C52" s="2"/>
      <c r="D52" s="2"/>
      <c r="E52" s="2"/>
      <c r="F52" s="2"/>
      <c r="G52" s="2"/>
      <c r="H52" s="2"/>
      <c r="I52" s="2"/>
      <c r="J52" s="2"/>
    </row>
    <row r="53" spans="1:10">
      <c r="A53" s="1"/>
      <c r="B53" s="20" t="s">
        <v>1</v>
      </c>
      <c r="C53" s="20" t="s">
        <v>3</v>
      </c>
      <c r="D53" s="2"/>
      <c r="E53" s="2"/>
      <c r="F53" s="2"/>
      <c r="G53" s="2"/>
      <c r="H53" s="2"/>
      <c r="I53" s="2"/>
      <c r="J53" s="2"/>
    </row>
    <row r="54" spans="1:10">
      <c r="A54" s="1"/>
      <c r="B54" s="21">
        <v>55879</v>
      </c>
      <c r="C54" s="23" t="str">
        <f>VLOOKUP(B54,$B$3:$F$15,3,0)</f>
        <v>Capetown</v>
      </c>
      <c r="D54" s="22" t="str">
        <f ca="1">_xlfn.FORMULATEXT(C54)</f>
        <v>=VLOOKUP(B54,$B$3:$F$15,3,0)</v>
      </c>
      <c r="E54" s="2"/>
      <c r="F54" s="2"/>
      <c r="G54" s="2"/>
      <c r="H54" s="2"/>
      <c r="I54" s="2"/>
      <c r="J54" s="2"/>
    </row>
    <row r="55" spans="1:10">
      <c r="A55" s="1"/>
      <c r="B55" s="21">
        <v>50217</v>
      </c>
      <c r="C55" s="23" t="str">
        <f>VLOOKUP(B55,$B$3:$F$15,3,0)</f>
        <v>Warsaw</v>
      </c>
      <c r="D55" s="22" t="str">
        <f ca="1">_xlfn.FORMULATEXT(C55)</f>
        <v>=VLOOKUP(B55,$B$3:$F$15,3,0)</v>
      </c>
      <c r="E55" s="2"/>
      <c r="F55" s="2"/>
      <c r="G55" s="2"/>
      <c r="H55" s="2"/>
      <c r="I55" s="2"/>
      <c r="J55" s="2"/>
    </row>
    <row r="56" spans="1:10">
      <c r="A56" s="1"/>
      <c r="B56" s="21">
        <v>50695</v>
      </c>
      <c r="C56" s="23" t="str">
        <f>VLOOKUP(B56,$B$3:$F$15,3,0)</f>
        <v>Cairo</v>
      </c>
      <c r="D56" s="22" t="str">
        <f ca="1">_xlfn.FORMULATEXT(C56)</f>
        <v>=VLOOKUP(B56,$B$3:$F$15,3,0)</v>
      </c>
      <c r="E56" s="2"/>
      <c r="F56" s="2"/>
      <c r="G56" s="2"/>
      <c r="H56" s="2"/>
      <c r="I56" s="2"/>
      <c r="J56" s="2"/>
    </row>
    <row r="57" spans="1:10">
      <c r="A57" s="1"/>
      <c r="B57" s="2"/>
      <c r="C57" s="2"/>
      <c r="D57" s="2"/>
      <c r="E57" s="2"/>
      <c r="F57" s="2"/>
      <c r="G57" s="2"/>
      <c r="H57" s="2"/>
      <c r="I57" s="2"/>
      <c r="J57" s="2"/>
    </row>
    <row r="58" spans="1:10">
      <c r="A58" s="1" t="s">
        <v>31</v>
      </c>
      <c r="B58" s="2" t="s">
        <v>62</v>
      </c>
    </row>
    <row r="59" spans="1:10">
      <c r="A59" s="1"/>
      <c r="B59" s="2" t="s">
        <v>63</v>
      </c>
    </row>
    <row r="60" spans="1:10">
      <c r="A60" s="1"/>
      <c r="B60" s="2"/>
      <c r="C60" s="2"/>
      <c r="D60" s="2"/>
      <c r="E60" s="2"/>
      <c r="F60" s="2"/>
      <c r="G60" s="2"/>
      <c r="H60" s="2"/>
      <c r="I60" s="2"/>
      <c r="J60" s="2"/>
    </row>
    <row r="61" spans="1:10">
      <c r="A61" s="8">
        <v>4</v>
      </c>
      <c r="B61" s="30" t="s">
        <v>29</v>
      </c>
      <c r="C61" s="29"/>
      <c r="D61" s="2"/>
      <c r="E61" s="2"/>
      <c r="F61" s="2"/>
      <c r="G61" s="2"/>
      <c r="H61" s="2"/>
      <c r="I61" s="2"/>
      <c r="J61" s="2"/>
    </row>
    <row r="62" spans="1:10">
      <c r="A62" s="1"/>
      <c r="B62" s="2"/>
      <c r="C62" s="2"/>
      <c r="D62" s="2"/>
      <c r="E62" s="2"/>
      <c r="F62" s="2"/>
      <c r="G62" s="2"/>
      <c r="H62" s="2"/>
      <c r="I62" s="2"/>
      <c r="J62" s="2"/>
    </row>
    <row r="63" spans="1:10">
      <c r="A63" s="1"/>
      <c r="B63" s="24" t="s">
        <v>2</v>
      </c>
      <c r="C63" s="24" t="s">
        <v>4</v>
      </c>
      <c r="D63" s="2"/>
      <c r="E63" s="2"/>
      <c r="F63" s="2"/>
      <c r="G63" s="2"/>
      <c r="H63" s="2"/>
      <c r="I63" s="2"/>
      <c r="J63" s="2"/>
    </row>
    <row r="64" spans="1:10">
      <c r="A64" s="1"/>
      <c r="B64" s="25" t="s">
        <v>12</v>
      </c>
      <c r="C64" s="24">
        <f>VLOOKUP(B64,$C$3:$E$15,3,0)</f>
        <v>18276</v>
      </c>
      <c r="D64" s="22" t="str">
        <f t="shared" ref="D64:D66" ca="1" si="0">_xlfn.FORMULATEXT(C64)</f>
        <v>=VLOOKUP(B64,$C$3:$E$15,3,0)</v>
      </c>
      <c r="E64" s="2"/>
      <c r="F64" s="2"/>
      <c r="G64" s="2"/>
      <c r="H64" s="2"/>
      <c r="I64" s="2"/>
      <c r="J64" s="2"/>
    </row>
    <row r="65" spans="1:10">
      <c r="A65" s="1"/>
      <c r="B65" s="25" t="s">
        <v>30</v>
      </c>
      <c r="C65" s="24" t="e">
        <f>VLOOKUP(B65,$C$3:$E$15,3,0)</f>
        <v>#N/A</v>
      </c>
      <c r="D65" s="22" t="str">
        <f t="shared" ca="1" si="0"/>
        <v>=VLOOKUP(B65,$C$3:$E$15,3,0)</v>
      </c>
      <c r="E65" s="2"/>
      <c r="F65" s="2"/>
      <c r="G65" s="2"/>
      <c r="H65" s="2"/>
      <c r="I65" s="2"/>
      <c r="J65" s="2"/>
    </row>
    <row r="66" spans="1:10">
      <c r="A66" s="1"/>
      <c r="B66" s="25" t="s">
        <v>23</v>
      </c>
      <c r="C66" s="24">
        <f>VLOOKUP(B66,$C$3:$E$15,3,0)</f>
        <v>10959</v>
      </c>
      <c r="D66" s="22" t="str">
        <f t="shared" ca="1" si="0"/>
        <v>=VLOOKUP(B66,$C$3:$E$15,3,0)</v>
      </c>
      <c r="E66" s="2"/>
      <c r="F66" s="2"/>
      <c r="G66" s="2"/>
      <c r="H66" s="2"/>
      <c r="I66" s="2"/>
      <c r="J66" s="2"/>
    </row>
    <row r="67" spans="1:10">
      <c r="A67" s="2"/>
      <c r="B67" s="2"/>
      <c r="C67" s="2"/>
      <c r="D67" s="2"/>
      <c r="E67" s="2"/>
      <c r="F67" s="2"/>
      <c r="G67" s="2"/>
      <c r="H67" s="2"/>
      <c r="I67" s="2"/>
      <c r="J67" s="2"/>
    </row>
    <row r="68" spans="1:10">
      <c r="A68" s="1" t="s">
        <v>31</v>
      </c>
      <c r="B68" s="1" t="s">
        <v>64</v>
      </c>
      <c r="D68" s="2"/>
      <c r="E68" s="2"/>
      <c r="F68" s="2"/>
      <c r="G68" s="2"/>
      <c r="H68" s="2"/>
      <c r="I68" s="2"/>
      <c r="J68" s="2"/>
    </row>
    <row r="69" spans="1:10">
      <c r="A69" s="2"/>
      <c r="B69" s="2" t="s">
        <v>65</v>
      </c>
    </row>
    <row r="70" spans="1:10">
      <c r="A70" s="2"/>
      <c r="B70" s="2"/>
      <c r="C70" s="2"/>
      <c r="D70" s="2"/>
      <c r="E70" s="2"/>
      <c r="F70" s="2"/>
      <c r="G70" s="2"/>
      <c r="H70" s="2"/>
      <c r="I70" s="2"/>
      <c r="J70" s="2"/>
    </row>
    <row r="71" spans="1:10">
      <c r="A71" s="2"/>
      <c r="B71" s="2"/>
      <c r="C71" s="2"/>
      <c r="D71" s="2"/>
      <c r="E71" s="2"/>
      <c r="F71" s="2"/>
      <c r="G71" s="2"/>
      <c r="H71" s="2"/>
      <c r="I71" s="2"/>
      <c r="J71" s="2"/>
    </row>
    <row r="72" spans="1:10">
      <c r="A72" s="2"/>
      <c r="B72" s="2"/>
      <c r="C72" s="2"/>
      <c r="D72" s="2"/>
      <c r="E72" s="2"/>
      <c r="F72" s="2"/>
      <c r="G72" s="2"/>
      <c r="H72" s="2"/>
      <c r="I72" s="2"/>
      <c r="J72" s="2"/>
    </row>
    <row r="73" spans="1:10">
      <c r="A73" s="2"/>
      <c r="B73" s="2"/>
      <c r="C73" s="2"/>
      <c r="D73" s="2"/>
      <c r="E73" s="2"/>
      <c r="F73" s="2"/>
      <c r="G73" s="2"/>
      <c r="H73" s="2"/>
      <c r="I73" s="2"/>
      <c r="J73" s="2"/>
    </row>
  </sheetData>
  <sheetProtection sheet="1" objects="1" scenarios="1"/>
  <mergeCells count="6">
    <mergeCell ref="B61:C61"/>
    <mergeCell ref="B44:C44"/>
    <mergeCell ref="D32:E32"/>
    <mergeCell ref="B19:D19"/>
    <mergeCell ref="B20:I20"/>
    <mergeCell ref="B23:C2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Dikla Gelbard</dc:creator>
  <cp:keywords/>
  <dc:description/>
  <cp:lastModifiedBy/>
  <cp:revision/>
  <dcterms:created xsi:type="dcterms:W3CDTF">2021-05-15T17:54:01Z</dcterms:created>
  <dcterms:modified xsi:type="dcterms:W3CDTF">2025-10-08T07:47:01Z</dcterms:modified>
  <cp:category/>
  <cp:contentStatus/>
</cp:coreProperties>
</file>